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312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D10" i="5"/>
  <c r="E9" i="5"/>
  <c r="E8" i="5"/>
  <c r="E7" i="5"/>
  <c r="E6" i="5"/>
  <c r="D16" i="5" l="1"/>
  <c r="E13" i="5"/>
  <c r="E10" i="5"/>
  <c r="E16" i="5" s="1"/>
  <c r="D22" i="9"/>
  <c r="D19" i="8" l="1"/>
  <c r="E19" i="8" s="1"/>
  <c r="E7" i="8"/>
  <c r="D9" i="9"/>
</calcChain>
</file>

<file path=xl/sharedStrings.xml><?xml version="1.0" encoding="utf-8"?>
<sst xmlns="http://schemas.openxmlformats.org/spreadsheetml/2006/main" count="150" uniqueCount="76">
  <si>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</si>
  <si>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</si>
  <si>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</si>
  <si>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</si>
  <si>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</si>
  <si>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</si>
  <si>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</si>
  <si>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</si>
  <si>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</si>
  <si>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</si>
  <si>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</si>
  <si>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</si>
  <si>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</si>
  <si>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</si>
  <si>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</si>
  <si>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</si>
  <si>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</si>
  <si>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</si>
  <si>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</si>
  <si>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</si>
  <si>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</si>
  <si>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</si>
  <si>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</si>
  <si>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</si>
  <si>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</si>
  <si>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</si>
  <si>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</si>
  <si>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</si>
  <si>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</si>
  <si>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</si>
  <si>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</si>
  <si>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</si>
  <si>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</si>
  <si>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</si>
  <si>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</si>
  <si>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</si>
  <si>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</si>
  <si>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</si>
  <si>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</si>
  <si>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</si>
  <si>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</si>
  <si>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</si>
  <si>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</si>
  <si>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</si>
  <si>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</si>
  <si>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</si>
  <si>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</si>
  <si>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</si>
  <si>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</si>
  <si>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</si>
  <si>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</si>
  <si>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</si>
  <si>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</si>
  <si>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</si>
  <si>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</si>
  <si>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</si>
  <si>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</si>
  <si>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</si>
  <si>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</si>
  <si>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</si>
  <si>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</si>
  <si>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</si>
  <si>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</si>
  <si>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</si>
  <si>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</si>
  <si>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</si>
  <si>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31.08.2024</t>
  </si>
  <si>
    <t>Luna gestionară
(01.09.2024-30.09.2024)</t>
  </si>
  <si>
    <t xml:space="preserve">Informații privind licitațiile desfășurate pe parcursul lunii 09.2024, 
declarate nule  </t>
  </si>
  <si>
    <t>Numărul de licitații desfășurate pînă la 30.09.2024</t>
  </si>
  <si>
    <t>Informații privind licitațiile desfășurate pe parcursul luni 09.2024 în cadrul cărora bunurile au fost comercializate</t>
  </si>
  <si>
    <t>Informații privind recuperarea activelor BC "Investprivatbank" SA în proces de lichidarela situația din 30.09.2024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</si>
  <si>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30.09.2024</t>
    </r>
  </si>
  <si>
    <t xml:space="preserve"> Active la situația din 30.09.2024 propuse pentru comercializare prin licitații,
 în valoare mai mică de 1 milion lei</t>
  </si>
  <si>
    <t>Active la situația din 30.09.2024 propuse pentru comercializare prin licitații, 
în valoare mai mare de 1 milion lei</t>
  </si>
  <si>
    <t>Informații privind licitațiile desfășurate 
de la 01.01.2024 - pînă la 30.09.2024, în cadrul cărora activele au fost comercializate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</si>
</sst>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6" fontId="30" fillId="6" borderId="1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>
      <selection activeCell="C13" sqref="C13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36" t="s">
        <v>72</v>
      </c>
      <c r="D2" s="13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38" t="s">
        <v>73</v>
      </c>
      <c r="C4" s="138"/>
      <c r="D4" s="138"/>
      <c r="E4" s="138"/>
    </row>
    <row r="5" spans="2:8" ht="40.5" customHeight="1" x14ac:dyDescent="0.25">
      <c r="B5" s="102" t="s">
        <v>60</v>
      </c>
      <c r="C5" s="103" t="s">
        <v>13</v>
      </c>
      <c r="D5" s="104" t="s">
        <v>11</v>
      </c>
      <c r="E5" s="105" t="s">
        <v>27</v>
      </c>
    </row>
    <row r="6" spans="2:8" s="1" customFormat="1" ht="18.75" customHeight="1" x14ac:dyDescent="0.35">
      <c r="B6" s="139" t="s">
        <v>16</v>
      </c>
      <c r="C6" s="140"/>
      <c r="D6" s="140"/>
      <c r="E6" s="141"/>
    </row>
    <row r="7" spans="2:8" s="1" customFormat="1" ht="15.6" x14ac:dyDescent="0.25">
      <c r="B7" s="96">
        <v>1</v>
      </c>
      <c r="C7" s="90"/>
      <c r="D7" s="97"/>
      <c r="E7" s="98"/>
    </row>
    <row r="8" spans="2:8" s="1" customFormat="1" ht="15.6" x14ac:dyDescent="0.25">
      <c r="B8" s="96">
        <v>2</v>
      </c>
      <c r="C8" s="107"/>
      <c r="D8" s="97"/>
      <c r="E8" s="98"/>
      <c r="F8" s="119"/>
    </row>
    <row r="9" spans="2:8" s="1" customFormat="1" ht="21.75" customHeight="1" thickBot="1" x14ac:dyDescent="0.35">
      <c r="B9" s="149" t="s">
        <v>54</v>
      </c>
      <c r="C9" s="150"/>
      <c r="D9" s="106">
        <f>SUM(D7:D8)</f>
        <v>0</v>
      </c>
      <c r="E9" s="101" t="s">
        <v>14</v>
      </c>
    </row>
    <row r="10" spans="2:8" s="1" customFormat="1" ht="18.75" customHeight="1" x14ac:dyDescent="0.35">
      <c r="B10" s="151" t="s">
        <v>17</v>
      </c>
      <c r="C10" s="151"/>
      <c r="D10" s="151"/>
      <c r="E10" s="151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52" t="s">
        <v>15</v>
      </c>
      <c r="C14" s="152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53" t="s">
        <v>74</v>
      </c>
      <c r="C18" s="153"/>
      <c r="D18" s="153"/>
      <c r="E18" s="153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54" t="s">
        <v>16</v>
      </c>
      <c r="C20" s="155"/>
      <c r="D20" s="155"/>
      <c r="E20" s="156"/>
    </row>
    <row r="21" spans="2:5" s="1" customFormat="1" ht="15.6" x14ac:dyDescent="0.25">
      <c r="B21" s="95">
        <v>1</v>
      </c>
      <c r="C21" s="107"/>
      <c r="D21" s="97">
        <v>0</v>
      </c>
      <c r="E21" s="98" t="s">
        <v>65</v>
      </c>
    </row>
    <row r="22" spans="2:5" s="114" customFormat="1" ht="16.5" customHeight="1" thickBot="1" x14ac:dyDescent="0.35">
      <c r="B22" s="149" t="s">
        <v>54</v>
      </c>
      <c r="C22" s="150"/>
      <c r="D22" s="115">
        <f>SUM(D21)</f>
        <v>0</v>
      </c>
      <c r="E22" s="116"/>
    </row>
    <row r="23" spans="2:5" s="109" customFormat="1" ht="16.5" customHeight="1" x14ac:dyDescent="0.25">
      <c r="B23" s="110"/>
      <c r="C23" s="111"/>
      <c r="D23" s="112"/>
      <c r="E23" s="113"/>
    </row>
    <row r="24" spans="2:5" s="1" customFormat="1" ht="20.25" customHeight="1" x14ac:dyDescent="0.3">
      <c r="B24" s="142"/>
      <c r="C24" s="143"/>
      <c r="D24" s="33"/>
      <c r="E24" s="28"/>
    </row>
    <row r="25" spans="2:5" s="1" customFormat="1" ht="18" customHeight="1" x14ac:dyDescent="0.35">
      <c r="B25" s="144" t="s">
        <v>17</v>
      </c>
      <c r="C25" s="145"/>
      <c r="D25" s="145"/>
      <c r="E25" s="14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47" t="s">
        <v>15</v>
      </c>
      <c r="C29" s="148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16" zoomScaleSheetLayoutView="100" workbookViewId="0">
      <selection activeCell="D28" sqref="D28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68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69</v>
      </c>
      <c r="E3" s="38" t="s">
        <v>23</v>
      </c>
      <c r="F3" s="50"/>
    </row>
    <row r="4" spans="2:30" ht="16.5" customHeight="1" x14ac:dyDescent="0.35">
      <c r="B4" s="144" t="s">
        <v>12</v>
      </c>
      <c r="C4" s="145"/>
      <c r="D4" s="145"/>
      <c r="E4" s="146"/>
      <c r="F4" s="51"/>
    </row>
    <row r="5" spans="2:30" x14ac:dyDescent="0.3">
      <c r="B5" s="52"/>
      <c r="C5" s="107"/>
      <c r="D5" s="41"/>
      <c r="E5" s="133"/>
      <c r="F5" s="132"/>
    </row>
    <row r="6" spans="2:30" ht="16.2" x14ac:dyDescent="0.35">
      <c r="B6" s="95"/>
      <c r="C6" s="107"/>
      <c r="D6" s="108"/>
      <c r="E6" s="97"/>
      <c r="F6" s="117"/>
    </row>
    <row r="7" spans="2:30" ht="24.75" customHeight="1" x14ac:dyDescent="0.3">
      <c r="B7" s="158" t="s">
        <v>55</v>
      </c>
      <c r="C7" s="158"/>
      <c r="D7" s="91">
        <v>0</v>
      </c>
      <c r="E7" s="134">
        <f>SUM(E5:E6)</f>
        <v>0</v>
      </c>
      <c r="F7" s="53"/>
    </row>
    <row r="8" spans="2:30" ht="18" customHeight="1" x14ac:dyDescent="0.35">
      <c r="B8" s="144" t="s">
        <v>61</v>
      </c>
      <c r="C8" s="145"/>
      <c r="D8" s="145"/>
      <c r="E8" s="14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59" t="s">
        <v>29</v>
      </c>
      <c r="C12" s="160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62" t="s">
        <v>70</v>
      </c>
      <c r="C14" s="162"/>
      <c r="D14" s="162"/>
      <c r="E14" s="162"/>
      <c r="F14" s="162"/>
      <c r="G14" s="162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66</v>
      </c>
      <c r="G15" s="38" t="s">
        <v>30</v>
      </c>
    </row>
    <row r="16" spans="2:30" ht="15.75" customHeight="1" x14ac:dyDescent="0.35">
      <c r="B16" s="167"/>
      <c r="C16" s="167"/>
      <c r="D16" s="167"/>
      <c r="E16" s="167"/>
      <c r="F16" s="167"/>
      <c r="G16" s="167"/>
    </row>
    <row r="17" spans="2:7" x14ac:dyDescent="0.3">
      <c r="B17" s="52">
        <v>1</v>
      </c>
      <c r="C17" s="107"/>
      <c r="D17" s="135">
        <v>0</v>
      </c>
      <c r="E17" s="135">
        <v>0</v>
      </c>
      <c r="F17" s="100">
        <v>0</v>
      </c>
      <c r="G17" s="38"/>
    </row>
    <row r="18" spans="2:7" ht="17.25" customHeight="1" x14ac:dyDescent="0.3">
      <c r="B18" s="52">
        <v>2</v>
      </c>
      <c r="C18" s="99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7" t="s">
        <v>32</v>
      </c>
      <c r="D20" s="167"/>
      <c r="E20" s="167"/>
      <c r="F20" s="167"/>
      <c r="G20" s="167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3" t="s">
        <v>75</v>
      </c>
      <c r="D27" s="163"/>
      <c r="E27" s="163"/>
      <c r="F27" s="163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4" t="s">
        <v>40</v>
      </c>
      <c r="D29" s="165"/>
      <c r="E29" s="165"/>
      <c r="F29" s="166"/>
    </row>
    <row r="30" spans="2:7" s="40" customFormat="1" ht="18.75" customHeight="1" x14ac:dyDescent="0.25">
      <c r="C30" s="41">
        <v>2</v>
      </c>
      <c r="D30" s="92">
        <v>5675.81</v>
      </c>
      <c r="E30" s="35">
        <v>3283.1640000000002</v>
      </c>
      <c r="F30" s="32">
        <v>5612.6469999999999</v>
      </c>
    </row>
    <row r="31" spans="2:7" s="40" customFormat="1" ht="26.25" customHeight="1" x14ac:dyDescent="0.35">
      <c r="C31" s="164" t="s">
        <v>41</v>
      </c>
      <c r="D31" s="165"/>
      <c r="E31" s="165"/>
      <c r="F31" s="166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71</v>
      </c>
      <c r="D35" s="157"/>
      <c r="E35" s="157"/>
      <c r="F35" s="118"/>
    </row>
    <row r="36" spans="3:6" ht="27" customHeight="1" x14ac:dyDescent="0.3">
      <c r="C36" s="59"/>
      <c r="D36" s="131" t="s">
        <v>3</v>
      </c>
      <c r="E36" s="131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61" t="s">
        <v>35</v>
      </c>
      <c r="D40" s="161"/>
      <c r="E40" s="161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C35:E35"/>
    <mergeCell ref="C40:E40"/>
    <mergeCell ref="B14:G14"/>
    <mergeCell ref="C27:F27"/>
    <mergeCell ref="C29:F29"/>
    <mergeCell ref="B16:G16"/>
    <mergeCell ref="C20:G20"/>
    <mergeCell ref="C31:F31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K12" sqref="K12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67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">
        <v>0</v>
      </c>
      <c r="E6" s="93">
        <f>F6+D6</f>
        <v>219102.63</v>
      </c>
      <c r="F6" s="82">
        <v>219102.63</v>
      </c>
    </row>
    <row r="7" spans="2:8" ht="17.25" customHeight="1" x14ac:dyDescent="0.25">
      <c r="B7" s="13">
        <v>2</v>
      </c>
      <c r="C7" s="16" t="s">
        <v>45</v>
      </c>
      <c r="D7" s="8">
        <v>0</v>
      </c>
      <c r="E7" s="93">
        <f t="shared" ref="E7:E9" si="0">F7+D7</f>
        <v>0</v>
      </c>
      <c r="F7" s="94">
        <v>0</v>
      </c>
    </row>
    <row r="8" spans="2:8" ht="14.25" customHeight="1" x14ac:dyDescent="0.25">
      <c r="B8" s="13">
        <v>3</v>
      </c>
      <c r="C8" s="16" t="s">
        <v>46</v>
      </c>
      <c r="D8" s="8">
        <v>0</v>
      </c>
      <c r="E8" s="93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>
        <v>0</v>
      </c>
      <c r="E9" s="93">
        <f t="shared" si="0"/>
        <v>870.01</v>
      </c>
      <c r="F9" s="9">
        <v>870.01</v>
      </c>
    </row>
    <row r="10" spans="2:8" ht="29.25" customHeight="1" x14ac:dyDescent="0.25">
      <c r="B10" s="168" t="s">
        <v>47</v>
      </c>
      <c r="C10" s="169"/>
      <c r="D10" s="83">
        <f>SUM(D6:D9)</f>
        <v>0</v>
      </c>
      <c r="E10" s="83">
        <f>SUM(E6:E9)</f>
        <v>219972.64</v>
      </c>
      <c r="F10" s="82">
        <v>219972.64</v>
      </c>
    </row>
    <row r="11" spans="2:8" ht="62.25" customHeight="1" x14ac:dyDescent="0.25">
      <c r="B11" s="13">
        <v>5</v>
      </c>
      <c r="C11" s="84" t="s">
        <v>42</v>
      </c>
      <c r="D11" s="8">
        <v>0</v>
      </c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4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5">
        <f>SUM(D11:D12)</f>
        <v>0</v>
      </c>
      <c r="E13" s="85">
        <f>SUM(E11:E12)</f>
        <v>42677.72</v>
      </c>
      <c r="F13" s="82">
        <v>42677.72</v>
      </c>
    </row>
    <row r="14" spans="2:8" ht="27.75" customHeight="1" x14ac:dyDescent="0.25">
      <c r="B14" s="120">
        <v>7</v>
      </c>
      <c r="C14" s="121" t="s">
        <v>62</v>
      </c>
      <c r="D14" s="122">
        <v>0</v>
      </c>
      <c r="E14" s="123">
        <f>F14+D14</f>
        <v>5453.99</v>
      </c>
      <c r="F14" s="82">
        <v>5453.99</v>
      </c>
    </row>
    <row r="15" spans="2:8" ht="24.75" customHeight="1" x14ac:dyDescent="0.25">
      <c r="B15" s="13">
        <v>8</v>
      </c>
      <c r="C15" s="86" t="s">
        <v>1</v>
      </c>
      <c r="D15" s="124">
        <v>0</v>
      </c>
      <c r="E15" s="123">
        <f>F15+D15</f>
        <v>594604.68000000005</v>
      </c>
      <c r="F15" s="82">
        <v>594604.68000000005</v>
      </c>
    </row>
    <row r="16" spans="2:8" x14ac:dyDescent="0.25">
      <c r="B16" s="168" t="s">
        <v>2</v>
      </c>
      <c r="C16" s="169"/>
      <c r="D16" s="83">
        <f>D10+D13+D14+D15</f>
        <v>0</v>
      </c>
      <c r="E16" s="83">
        <f>E10+E13+E14+E15</f>
        <v>862709.03</v>
      </c>
      <c r="F16" s="9">
        <v>862709.03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63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67</v>
      </c>
      <c r="E20" s="125" t="s">
        <v>0</v>
      </c>
    </row>
    <row r="21" spans="1:8" s="21" customFormat="1" ht="28.5" customHeight="1" thickBot="1" x14ac:dyDescent="0.3">
      <c r="A21" s="17"/>
      <c r="B21" s="126">
        <v>1</v>
      </c>
      <c r="C21" s="87" t="s">
        <v>64</v>
      </c>
      <c r="D21" s="127">
        <v>0</v>
      </c>
      <c r="E21" s="128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7" t="s">
        <v>57</v>
      </c>
      <c r="D22" s="129">
        <v>0</v>
      </c>
      <c r="E22" s="130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7" t="s">
        <v>58</v>
      </c>
      <c r="D23" s="129">
        <v>0</v>
      </c>
      <c r="E23" s="130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29">
        <v>0</v>
      </c>
      <c r="E24" s="130">
        <v>77950</v>
      </c>
    </row>
    <row r="25" spans="1:8" ht="24.75" customHeight="1" x14ac:dyDescent="0.25">
      <c r="B25" s="168" t="s">
        <v>49</v>
      </c>
      <c r="C25" s="169"/>
      <c r="D25" s="88">
        <v>0</v>
      </c>
      <c r="E25" s="89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2024-11-15T10:01:07Z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