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4\"/>
    </mc:Choice>
  </mc:AlternateContent>
  <bookViews>
    <workbookView xWindow="0" yWindow="0" windowWidth="23040" windowHeight="9312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active'!$A$1:$G$44</definedName>
  </definedNames>
  <calcPr calcId="162913"/>
</workbook>
</file>

<file path=xl/calcChain.xml><?xml version="1.0" encoding="utf-8"?>
<calcChain xmlns="http://schemas.openxmlformats.org/spreadsheetml/2006/main">
  <c r="E15" i="5" l="1"/>
  <c r="E14" i="5"/>
  <c r="D13" i="5"/>
  <c r="E12" i="5"/>
  <c r="E11" i="5"/>
  <c r="E13" i="5" s="1"/>
  <c r="D10" i="5"/>
  <c r="D16" i="5" s="1"/>
  <c r="E9" i="5"/>
  <c r="E8" i="5"/>
  <c r="E7" i="5"/>
  <c r="E6" i="5"/>
  <c r="E10" i="5" s="1"/>
  <c r="E16" i="5" s="1"/>
  <c r="D22" i="9" l="1"/>
  <c r="D19" i="8" l="1"/>
  <c r="E19" i="8" s="1"/>
  <c r="E7" i="8"/>
  <c r="D9" i="9"/>
</calcChain>
</file>

<file path=xl/sharedStrings.xml><?xml version="1.0" encoding="utf-8"?>
<sst xmlns="http://schemas.openxmlformats.org/spreadsheetml/2006/main" count="152" uniqueCount="77">
  <si>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</si>
  <si>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</si>
  <si>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</si>
  <si>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</si>
  <si>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</si>
  <si>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</si>
  <si>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</si>
  <si>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</si>
  <si>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</si>
  <si>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</si>
  <si>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</si>
  <si>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</si>
  <si>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</si>
  <si>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</si>
  <si>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</si>
  <si>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</si>
  <si>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</si>
  <si>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</si>
  <si>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</si>
  <si>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</si>
  <si>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</si>
  <si>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</si>
  <si>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</si>
  <si>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</si>
  <si>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</si>
  <si>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</si>
  <si>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</si>
  <si>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</si>
  <si>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</si>
  <si>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</si>
  <si>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</si>
  <si>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</si>
  <si>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</si>
  <si>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</si>
  <si>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</si>
  <si>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</si>
  <si>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</si>
  <si>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</si>
  <si>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</si>
  <si>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</si>
  <si>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</si>
  <si>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</si>
  <si>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</si>
  <si>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</si>
  <si>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</si>
  <si>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</si>
  <si>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</si>
  <si>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</si>
  <si>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</si>
  <si>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</si>
  <si>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</si>
  <si>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</si>
  <si>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</si>
  <si>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</si>
  <si>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</si>
  <si>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</si>
  <si>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</si>
  <si>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</si>
  <si>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</si>
  <si>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</si>
  <si>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</si>
  <si>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</si>
  <si>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</si>
  <si>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</si>
  <si>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</si>
  <si>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</si>
  <si>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</si>
  <si>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-</t>
  </si>
  <si>
    <t>Numărul de licitații desfășurate pînă la 30.06.2024</t>
  </si>
  <si>
    <t>Informații privind licitațiile desfășurate pe parcursul lunii Iunie 2024 în cadrul cărora bunurile au fost comercializate</t>
  </si>
  <si>
    <t xml:space="preserve">Informații privind licitațiile desfășurate pe parcursul lunii Iunie 2024, 
declarate nule  </t>
  </si>
  <si>
    <t>Informații privind licitațiile desfășurate 
de la 01.01.2023 - pînă la 30.06.2024, în cadrul cărora activele au fost comercializate</t>
  </si>
  <si>
    <t>Informații privind recuperarea activelor BC "Investprivatbank" SA în proces de lichidarela situația din 30.06.2024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</si>
  <si>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30.06.2024</t>
    </r>
  </si>
  <si>
    <t xml:space="preserve"> Active la situația din 30.06.2024 propuse pentru comercializare prin licitații,
 în valoare mai mică de 1 milion lei</t>
  </si>
  <si>
    <t>Active la situația din 30.06.2024 propuse pentru comercializare prin licitații, 
în valoare mai mare de 1 milion lei</t>
  </si>
  <si>
    <t>Luna gestionară
(01.06.2024-30.06.2024)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</si>
</sst>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4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4" fontId="4" fillId="2" borderId="0" xfId="0" applyNumberFormat="1" applyFont="1" applyFill="1" applyAlignment="1">
      <alignment vertical="center" wrapText="1"/>
    </xf>
    <xf numFmtId="166" fontId="3" fillId="0" borderId="0" xfId="0" applyNumberFormat="1" applyFont="1"/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19" zoomScale="90" zoomScaleNormal="90" zoomScaleSheetLayoutView="90" workbookViewId="0">
      <selection activeCell="C2" sqref="C2:D2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6" t="s">
        <v>73</v>
      </c>
      <c r="D2" s="147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8" t="s">
        <v>74</v>
      </c>
      <c r="C4" s="148"/>
      <c r="D4" s="148"/>
      <c r="E4" s="148"/>
    </row>
    <row r="5" spans="2:8" ht="40.5" customHeight="1" x14ac:dyDescent="0.25">
      <c r="B5" s="103" t="s">
        <v>60</v>
      </c>
      <c r="C5" s="104" t="s">
        <v>13</v>
      </c>
      <c r="D5" s="105" t="s">
        <v>11</v>
      </c>
      <c r="E5" s="106" t="s">
        <v>27</v>
      </c>
    </row>
    <row r="6" spans="2:8" s="1" customFormat="1" ht="18.75" customHeight="1" x14ac:dyDescent="0.35">
      <c r="B6" s="149" t="s">
        <v>16</v>
      </c>
      <c r="C6" s="150"/>
      <c r="D6" s="150"/>
      <c r="E6" s="151"/>
    </row>
    <row r="7" spans="2:8" s="1" customFormat="1" ht="109.2" x14ac:dyDescent="0.25">
      <c r="B7" s="97">
        <v>1</v>
      </c>
      <c r="C7" s="91" t="s">
        <v>62</v>
      </c>
      <c r="D7" s="98">
        <v>138.16</v>
      </c>
      <c r="E7" s="99">
        <v>45485</v>
      </c>
    </row>
    <row r="8" spans="2:8" s="1" customFormat="1" ht="15.6" x14ac:dyDescent="0.25">
      <c r="B8" s="97">
        <v>2</v>
      </c>
      <c r="C8" s="108"/>
      <c r="D8" s="98"/>
      <c r="E8" s="99"/>
      <c r="F8" s="120"/>
    </row>
    <row r="9" spans="2:8" s="1" customFormat="1" ht="21.75" customHeight="1" thickBot="1" x14ac:dyDescent="0.35">
      <c r="B9" s="138" t="s">
        <v>54</v>
      </c>
      <c r="C9" s="139"/>
      <c r="D9" s="107">
        <f>SUM(D7:D8)</f>
        <v>138.16</v>
      </c>
      <c r="E9" s="102" t="s">
        <v>14</v>
      </c>
    </row>
    <row r="10" spans="2:8" s="1" customFormat="1" ht="18.75" customHeight="1" x14ac:dyDescent="0.35">
      <c r="B10" s="140" t="s">
        <v>17</v>
      </c>
      <c r="C10" s="140"/>
      <c r="D10" s="140"/>
      <c r="E10" s="140"/>
    </row>
    <row r="11" spans="2:8" s="1" customFormat="1" ht="16.5" customHeight="1" x14ac:dyDescent="0.3">
      <c r="B11" s="34">
        <v>1</v>
      </c>
      <c r="C11" s="75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6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6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1" t="s">
        <v>15</v>
      </c>
      <c r="C14" s="141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2" t="s">
        <v>75</v>
      </c>
      <c r="C18" s="142"/>
      <c r="D18" s="142"/>
      <c r="E18" s="142"/>
    </row>
    <row r="19" spans="2:5" s="1" customFormat="1" ht="37.5" customHeight="1" x14ac:dyDescent="0.25">
      <c r="B19" s="62" t="s">
        <v>20</v>
      </c>
      <c r="C19" s="64" t="s">
        <v>22</v>
      </c>
      <c r="D19" s="63" t="s">
        <v>11</v>
      </c>
      <c r="E19" s="65" t="s">
        <v>27</v>
      </c>
    </row>
    <row r="20" spans="2:5" s="1" customFormat="1" ht="18.75" customHeight="1" x14ac:dyDescent="0.35">
      <c r="B20" s="143" t="s">
        <v>16</v>
      </c>
      <c r="C20" s="144"/>
      <c r="D20" s="144"/>
      <c r="E20" s="145"/>
    </row>
    <row r="21" spans="2:5" s="1" customFormat="1" ht="15.6" x14ac:dyDescent="0.25">
      <c r="B21" s="96">
        <v>1</v>
      </c>
      <c r="C21" s="108"/>
      <c r="D21" s="98">
        <v>0</v>
      </c>
      <c r="E21" s="99" t="s">
        <v>67</v>
      </c>
    </row>
    <row r="22" spans="2:5" s="115" customFormat="1" ht="16.5" customHeight="1" thickBot="1" x14ac:dyDescent="0.35">
      <c r="B22" s="138" t="s">
        <v>54</v>
      </c>
      <c r="C22" s="139"/>
      <c r="D22" s="116">
        <f>SUM(D21)</f>
        <v>0</v>
      </c>
      <c r="E22" s="117"/>
    </row>
    <row r="23" spans="2:5" s="110" customFormat="1" ht="16.5" customHeight="1" x14ac:dyDescent="0.25">
      <c r="B23" s="111"/>
      <c r="C23" s="112"/>
      <c r="D23" s="113"/>
      <c r="E23" s="114"/>
    </row>
    <row r="24" spans="2:5" s="1" customFormat="1" ht="20.25" customHeight="1" x14ac:dyDescent="0.3">
      <c r="B24" s="152"/>
      <c r="C24" s="153"/>
      <c r="D24" s="33"/>
      <c r="E24" s="28"/>
    </row>
    <row r="25" spans="2:5" s="1" customFormat="1" ht="18" customHeight="1" x14ac:dyDescent="0.35">
      <c r="B25" s="154" t="s">
        <v>17</v>
      </c>
      <c r="C25" s="155"/>
      <c r="D25" s="155"/>
      <c r="E25" s="156"/>
    </row>
    <row r="26" spans="2:5" s="1" customFormat="1" ht="15.6" x14ac:dyDescent="0.25">
      <c r="B26" s="26">
        <v>1</v>
      </c>
      <c r="C26" s="81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1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7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6" t="s">
        <v>15</v>
      </c>
      <c r="C29" s="137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view="pageBreakPreview" topLeftCell="A26" zoomScaleSheetLayoutView="100" workbookViewId="0">
      <selection activeCell="E48" sqref="E48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8" t="s">
        <v>21</v>
      </c>
      <c r="F1" s="69"/>
    </row>
    <row r="2" spans="2:30" ht="41.25" customHeight="1" x14ac:dyDescent="0.3">
      <c r="B2" s="157" t="s">
        <v>70</v>
      </c>
      <c r="C2" s="157"/>
      <c r="D2" s="157"/>
      <c r="E2" s="157"/>
      <c r="F2" s="48"/>
    </row>
    <row r="3" spans="2:30" ht="46.8" x14ac:dyDescent="0.3">
      <c r="B3" s="38" t="s">
        <v>20</v>
      </c>
      <c r="C3" s="38" t="s">
        <v>22</v>
      </c>
      <c r="D3" s="49" t="s">
        <v>68</v>
      </c>
      <c r="E3" s="38" t="s">
        <v>23</v>
      </c>
      <c r="F3" s="50"/>
    </row>
    <row r="4" spans="2:30" ht="16.5" customHeight="1" x14ac:dyDescent="0.35">
      <c r="B4" s="154" t="s">
        <v>12</v>
      </c>
      <c r="C4" s="155"/>
      <c r="D4" s="155"/>
      <c r="E4" s="156"/>
      <c r="F4" s="51"/>
    </row>
    <row r="5" spans="2:30" ht="124.8" x14ac:dyDescent="0.3">
      <c r="B5" s="52">
        <v>1</v>
      </c>
      <c r="C5" s="108" t="s">
        <v>63</v>
      </c>
      <c r="D5" s="41">
        <v>25</v>
      </c>
      <c r="E5" s="134">
        <v>138.16</v>
      </c>
      <c r="F5" s="133"/>
    </row>
    <row r="6" spans="2:30" ht="16.2" x14ac:dyDescent="0.35">
      <c r="B6" s="96">
        <v>2</v>
      </c>
      <c r="C6" s="108"/>
      <c r="D6" s="109"/>
      <c r="E6" s="98"/>
      <c r="F6" s="118"/>
    </row>
    <row r="7" spans="2:30" ht="24.75" customHeight="1" x14ac:dyDescent="0.3">
      <c r="B7" s="165" t="s">
        <v>55</v>
      </c>
      <c r="C7" s="165"/>
      <c r="D7" s="92"/>
      <c r="E7" s="135">
        <f>SUM(E5:E6)</f>
        <v>138.16</v>
      </c>
      <c r="F7" s="53"/>
    </row>
    <row r="8" spans="2:30" ht="18" customHeight="1" x14ac:dyDescent="0.35">
      <c r="B8" s="154" t="s">
        <v>61</v>
      </c>
      <c r="C8" s="155"/>
      <c r="D8" s="155"/>
      <c r="E8" s="156"/>
      <c r="F8" s="51"/>
    </row>
    <row r="9" spans="2:30" x14ac:dyDescent="0.3">
      <c r="B9" s="52">
        <v>1</v>
      </c>
      <c r="C9" s="75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6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6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6" t="s">
        <v>29</v>
      </c>
      <c r="C12" s="167"/>
      <c r="D12" s="54" t="s">
        <v>14</v>
      </c>
      <c r="E12" s="28" t="s">
        <v>14</v>
      </c>
      <c r="F12" s="55"/>
    </row>
    <row r="13" spans="2:30" ht="17.399999999999999" x14ac:dyDescent="0.3">
      <c r="E13" s="70"/>
      <c r="F13" s="71"/>
      <c r="G13" s="68" t="s">
        <v>24</v>
      </c>
    </row>
    <row r="14" spans="2:30" ht="15.75" customHeight="1" x14ac:dyDescent="0.3">
      <c r="B14" s="159" t="s">
        <v>69</v>
      </c>
      <c r="C14" s="159"/>
      <c r="D14" s="159"/>
      <c r="E14" s="159"/>
      <c r="F14" s="159"/>
      <c r="G14" s="159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68</v>
      </c>
      <c r="G15" s="38" t="s">
        <v>30</v>
      </c>
    </row>
    <row r="16" spans="2:30" ht="15.75" customHeight="1" x14ac:dyDescent="0.35">
      <c r="B16" s="164"/>
      <c r="C16" s="164"/>
      <c r="D16" s="164"/>
      <c r="E16" s="164"/>
      <c r="F16" s="164"/>
      <c r="G16" s="164"/>
    </row>
    <row r="17" spans="2:7" x14ac:dyDescent="0.3">
      <c r="B17" s="52">
        <v>1</v>
      </c>
      <c r="C17" s="108"/>
      <c r="D17" s="93"/>
      <c r="E17" s="35"/>
      <c r="F17" s="101"/>
      <c r="G17" s="38"/>
    </row>
    <row r="18" spans="2:7" ht="17.25" customHeight="1" x14ac:dyDescent="0.3">
      <c r="B18" s="52">
        <v>2</v>
      </c>
      <c r="C18" s="100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x14ac:dyDescent="0.3">
      <c r="B19" s="57"/>
      <c r="C19" s="72" t="s">
        <v>55</v>
      </c>
      <c r="D19" s="39">
        <f>SUM(D17:D18)</f>
        <v>0</v>
      </c>
      <c r="E19" s="39">
        <f>SUM(B19:D19)</f>
        <v>0</v>
      </c>
      <c r="F19" s="39" t="s">
        <v>14</v>
      </c>
      <c r="G19" s="39" t="s">
        <v>14</v>
      </c>
    </row>
    <row r="20" spans="2:7" ht="14.25" customHeight="1" x14ac:dyDescent="0.35">
      <c r="B20" s="57"/>
      <c r="C20" s="164" t="s">
        <v>32</v>
      </c>
      <c r="D20" s="164"/>
      <c r="E20" s="164"/>
      <c r="F20" s="164"/>
      <c r="G20" s="164"/>
    </row>
    <row r="21" spans="2:7" ht="14.25" customHeight="1" x14ac:dyDescent="0.3">
      <c r="B21" s="74">
        <v>1</v>
      </c>
      <c r="C21" s="75" t="s">
        <v>14</v>
      </c>
      <c r="D21" s="79" t="s">
        <v>14</v>
      </c>
      <c r="E21" s="79" t="s">
        <v>14</v>
      </c>
      <c r="F21" s="79" t="s">
        <v>14</v>
      </c>
      <c r="G21" s="79" t="s">
        <v>14</v>
      </c>
    </row>
    <row r="22" spans="2:7" ht="14.25" customHeight="1" x14ac:dyDescent="0.3">
      <c r="B22" s="74">
        <v>2</v>
      </c>
      <c r="C22" s="79" t="s">
        <v>14</v>
      </c>
      <c r="D22" s="79" t="s">
        <v>14</v>
      </c>
      <c r="E22" s="79" t="s">
        <v>14</v>
      </c>
      <c r="F22" s="79" t="s">
        <v>14</v>
      </c>
      <c r="G22" s="79" t="s">
        <v>14</v>
      </c>
    </row>
    <row r="23" spans="2:7" x14ac:dyDescent="0.3">
      <c r="B23" s="52">
        <v>3</v>
      </c>
      <c r="C23" s="78" t="s">
        <v>14</v>
      </c>
      <c r="D23" s="32" t="s">
        <v>14</v>
      </c>
      <c r="E23" s="32" t="s">
        <v>14</v>
      </c>
      <c r="F23" s="41" t="s">
        <v>14</v>
      </c>
      <c r="G23" s="52" t="s">
        <v>14</v>
      </c>
    </row>
    <row r="24" spans="2:7" ht="31.2" x14ac:dyDescent="0.3">
      <c r="B24" s="57"/>
      <c r="C24" s="72" t="s">
        <v>29</v>
      </c>
      <c r="D24" s="39"/>
      <c r="E24" s="39" t="s">
        <v>14</v>
      </c>
      <c r="F24" s="39" t="s">
        <v>14</v>
      </c>
      <c r="G24" s="39" t="s">
        <v>14</v>
      </c>
    </row>
    <row r="26" spans="2:7" s="73" customFormat="1" ht="17.399999999999999" x14ac:dyDescent="0.3">
      <c r="B26" s="40"/>
      <c r="F26" s="68" t="s">
        <v>25</v>
      </c>
      <c r="G26" s="68"/>
    </row>
    <row r="27" spans="2:7" ht="45" customHeight="1" x14ac:dyDescent="0.3">
      <c r="B27" s="40"/>
      <c r="C27" s="160" t="s">
        <v>71</v>
      </c>
      <c r="D27" s="160"/>
      <c r="E27" s="160"/>
      <c r="F27" s="160"/>
    </row>
    <row r="28" spans="2:7" s="40" customFormat="1" ht="64.5" customHeight="1" x14ac:dyDescent="0.25">
      <c r="C28" s="38" t="s">
        <v>36</v>
      </c>
      <c r="D28" s="38" t="s">
        <v>37</v>
      </c>
      <c r="E28" s="38" t="s">
        <v>38</v>
      </c>
      <c r="F28" s="38" t="s">
        <v>39</v>
      </c>
    </row>
    <row r="29" spans="2:7" s="40" customFormat="1" ht="26.25" customHeight="1" x14ac:dyDescent="0.35">
      <c r="C29" s="161" t="s">
        <v>40</v>
      </c>
      <c r="D29" s="162"/>
      <c r="E29" s="162"/>
      <c r="F29" s="163"/>
    </row>
    <row r="30" spans="2:7" s="40" customFormat="1" ht="18.75" customHeight="1" x14ac:dyDescent="0.25">
      <c r="C30" s="41">
        <v>1</v>
      </c>
      <c r="D30" s="93">
        <v>5315.81</v>
      </c>
      <c r="E30" s="35">
        <v>3073.1640000000002</v>
      </c>
      <c r="F30" s="32">
        <v>0</v>
      </c>
    </row>
    <row r="31" spans="2:7" s="40" customFormat="1" ht="26.25" customHeight="1" x14ac:dyDescent="0.35">
      <c r="C31" s="161" t="s">
        <v>41</v>
      </c>
      <c r="D31" s="162"/>
      <c r="E31" s="162"/>
      <c r="F31" s="163"/>
    </row>
    <row r="32" spans="2:7" s="40" customFormat="1" ht="18" customHeight="1" x14ac:dyDescent="0.25">
      <c r="C32" s="41" t="s">
        <v>14</v>
      </c>
      <c r="D32" s="32" t="s">
        <v>14</v>
      </c>
      <c r="E32" s="32" t="s">
        <v>14</v>
      </c>
      <c r="F32" s="32" t="s">
        <v>14</v>
      </c>
    </row>
    <row r="33" spans="3:6" s="40" customFormat="1" ht="26.25" customHeight="1" x14ac:dyDescent="0.25">
      <c r="C33" s="41"/>
      <c r="D33" s="32"/>
      <c r="E33" s="32"/>
      <c r="F33" s="32"/>
    </row>
    <row r="34" spans="3:6" ht="17.399999999999999" x14ac:dyDescent="0.3">
      <c r="E34" s="68" t="s">
        <v>18</v>
      </c>
      <c r="F34" s="71"/>
    </row>
    <row r="35" spans="3:6" ht="38.25" customHeight="1" x14ac:dyDescent="0.3">
      <c r="C35" s="157" t="s">
        <v>72</v>
      </c>
      <c r="D35" s="157"/>
      <c r="E35" s="157"/>
      <c r="F35" s="119"/>
    </row>
    <row r="36" spans="3:6" ht="27" customHeight="1" x14ac:dyDescent="0.3">
      <c r="C36" s="59"/>
      <c r="D36" s="132" t="s">
        <v>3</v>
      </c>
      <c r="E36" s="132" t="s">
        <v>9</v>
      </c>
    </row>
    <row r="37" spans="3:6" ht="33" customHeight="1" x14ac:dyDescent="0.3">
      <c r="C37" s="56" t="s">
        <v>51</v>
      </c>
      <c r="D37" s="38">
        <v>0</v>
      </c>
      <c r="E37" s="80">
        <v>0</v>
      </c>
    </row>
    <row r="38" spans="3:6" ht="15" customHeight="1" x14ac:dyDescent="0.3">
      <c r="C38" s="56" t="s">
        <v>52</v>
      </c>
      <c r="D38" s="38">
        <v>0</v>
      </c>
      <c r="E38" s="25">
        <v>0</v>
      </c>
    </row>
    <row r="39" spans="3:6" ht="18" customHeight="1" x14ac:dyDescent="0.3">
      <c r="C39" s="56" t="s">
        <v>53</v>
      </c>
      <c r="D39" s="38">
        <v>0</v>
      </c>
      <c r="E39" s="60">
        <v>0</v>
      </c>
    </row>
    <row r="40" spans="3:6" ht="32.25" customHeight="1" x14ac:dyDescent="0.3">
      <c r="C40" s="158" t="s">
        <v>35</v>
      </c>
      <c r="D40" s="158"/>
      <c r="E40" s="158"/>
    </row>
    <row r="41" spans="3:6" ht="17.25" customHeight="1" x14ac:dyDescent="0.3">
      <c r="C41" s="56" t="s">
        <v>4</v>
      </c>
      <c r="D41" s="38">
        <v>0</v>
      </c>
      <c r="E41" s="25">
        <v>0</v>
      </c>
    </row>
    <row r="42" spans="3:6" ht="17.25" customHeight="1" x14ac:dyDescent="0.3">
      <c r="C42" s="56" t="s">
        <v>5</v>
      </c>
      <c r="D42" s="38" t="s">
        <v>14</v>
      </c>
      <c r="E42" s="25" t="s">
        <v>14</v>
      </c>
    </row>
    <row r="43" spans="3:6" ht="17.25" customHeight="1" x14ac:dyDescent="0.3">
      <c r="C43" s="56" t="s">
        <v>6</v>
      </c>
      <c r="D43" s="38">
        <v>0</v>
      </c>
      <c r="E43" s="61">
        <v>0</v>
      </c>
    </row>
    <row r="47" spans="3:6" x14ac:dyDescent="0.3">
      <c r="E47" s="42"/>
    </row>
    <row r="48" spans="3:6" x14ac:dyDescent="0.3">
      <c r="E48" s="42"/>
    </row>
    <row r="49" spans="5:5" x14ac:dyDescent="0.3">
      <c r="E49" s="42"/>
    </row>
    <row r="50" spans="5:5" x14ac:dyDescent="0.3">
      <c r="E50" s="42"/>
    </row>
    <row r="51" spans="5:5" x14ac:dyDescent="0.3">
      <c r="E51" s="42"/>
    </row>
  </sheetData>
  <mergeCells count="13">
    <mergeCell ref="B2:E2"/>
    <mergeCell ref="B4:E4"/>
    <mergeCell ref="B7:C7"/>
    <mergeCell ref="B8:E8"/>
    <mergeCell ref="B12:C12"/>
    <mergeCell ref="C35:E35"/>
    <mergeCell ref="C40:E40"/>
    <mergeCell ref="B14:G14"/>
    <mergeCell ref="C27:F27"/>
    <mergeCell ref="C29:F29"/>
    <mergeCell ref="B16:G16"/>
    <mergeCell ref="C20:G20"/>
    <mergeCell ref="C31:F31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I27" sqref="I27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6" t="s">
        <v>19</v>
      </c>
      <c r="G2" s="67"/>
      <c r="H2" s="67"/>
    </row>
    <row r="3" spans="2:8" ht="17.399999999999999" x14ac:dyDescent="0.25">
      <c r="B3" s="170" t="s">
        <v>56</v>
      </c>
      <c r="C3" s="170"/>
      <c r="D3" s="170"/>
      <c r="E3" s="170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76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2"/>
      <c r="E6" s="94">
        <f>F6+D6</f>
        <v>219102.63</v>
      </c>
      <c r="F6" s="83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4">
        <f t="shared" ref="E7:E9" si="0">F7+D7</f>
        <v>0</v>
      </c>
      <c r="F7" s="95">
        <v>0</v>
      </c>
    </row>
    <row r="8" spans="2:8" ht="14.25" customHeight="1" x14ac:dyDescent="0.25">
      <c r="B8" s="13">
        <v>3</v>
      </c>
      <c r="C8" s="16" t="s">
        <v>46</v>
      </c>
      <c r="D8" s="8"/>
      <c r="E8" s="94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4">
        <f t="shared" si="0"/>
        <v>400328.93</v>
      </c>
      <c r="F9" s="9">
        <v>400328.93</v>
      </c>
    </row>
    <row r="10" spans="2:8" ht="29.25" customHeight="1" x14ac:dyDescent="0.25">
      <c r="B10" s="168" t="s">
        <v>47</v>
      </c>
      <c r="C10" s="169"/>
      <c r="D10" s="84">
        <f>SUM(D6:D9)</f>
        <v>0</v>
      </c>
      <c r="E10" s="84">
        <f>SUM(E6:E9)</f>
        <v>619431.56000000006</v>
      </c>
      <c r="F10" s="83">
        <v>619431.56000000006</v>
      </c>
    </row>
    <row r="11" spans="2:8" ht="62.25" customHeight="1" x14ac:dyDescent="0.25">
      <c r="B11" s="13">
        <v>5</v>
      </c>
      <c r="C11" s="85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5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8" t="s">
        <v>48</v>
      </c>
      <c r="C13" s="169"/>
      <c r="D13" s="86">
        <f>SUM(D11:D12)</f>
        <v>0</v>
      </c>
      <c r="E13" s="86">
        <f>SUM(E11:E12)</f>
        <v>42677.72</v>
      </c>
      <c r="F13" s="83">
        <v>42677.72</v>
      </c>
    </row>
    <row r="14" spans="2:8" ht="27.75" customHeight="1" x14ac:dyDescent="0.25">
      <c r="B14" s="121">
        <v>7</v>
      </c>
      <c r="C14" s="122" t="s">
        <v>64</v>
      </c>
      <c r="D14" s="123">
        <v>0</v>
      </c>
      <c r="E14" s="124">
        <f>F14+D14</f>
        <v>5453.99</v>
      </c>
      <c r="F14" s="83">
        <v>5453.99</v>
      </c>
    </row>
    <row r="15" spans="2:8" ht="24.75" customHeight="1" x14ac:dyDescent="0.25">
      <c r="B15" s="13">
        <v>8</v>
      </c>
      <c r="C15" s="87" t="s">
        <v>1</v>
      </c>
      <c r="D15" s="125">
        <v>0</v>
      </c>
      <c r="E15" s="124">
        <f>F15+D15</f>
        <v>594604.68000000005</v>
      </c>
      <c r="F15" s="83">
        <v>594604.68000000005</v>
      </c>
    </row>
    <row r="16" spans="2:8" x14ac:dyDescent="0.25">
      <c r="B16" s="168" t="s">
        <v>2</v>
      </c>
      <c r="C16" s="169"/>
      <c r="D16" s="84">
        <f>D10+D13+D14+D15</f>
        <v>0</v>
      </c>
      <c r="E16" s="84">
        <f>E10+E13+E14+E15</f>
        <v>1262167.9500000002</v>
      </c>
      <c r="F16" s="9">
        <v>1262167.9500000002</v>
      </c>
    </row>
    <row r="17" spans="1:8" ht="17.399999999999999" x14ac:dyDescent="0.3">
      <c r="E17" s="66" t="s">
        <v>34</v>
      </c>
      <c r="G17" s="67"/>
      <c r="H17" s="67"/>
    </row>
    <row r="18" spans="1:8" ht="15.6" customHeight="1" x14ac:dyDescent="0.25">
      <c r="B18" s="171" t="s">
        <v>65</v>
      </c>
      <c r="C18" s="171"/>
      <c r="D18" s="171"/>
      <c r="E18" s="171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7.950000000000003" customHeight="1" thickBot="1" x14ac:dyDescent="0.3">
      <c r="B20" s="172"/>
      <c r="C20" s="173"/>
      <c r="D20" s="15" t="s">
        <v>76</v>
      </c>
      <c r="E20" s="126" t="s">
        <v>0</v>
      </c>
    </row>
    <row r="21" spans="1:8" s="21" customFormat="1" ht="28.5" customHeight="1" thickBot="1" x14ac:dyDescent="0.3">
      <c r="A21" s="17"/>
      <c r="B21" s="127">
        <v>1</v>
      </c>
      <c r="C21" s="88" t="s">
        <v>66</v>
      </c>
      <c r="D21" s="128">
        <v>0</v>
      </c>
      <c r="E21" s="129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88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88" t="s">
        <v>58</v>
      </c>
      <c r="D23" s="130">
        <v>0</v>
      </c>
      <c r="E23" s="131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 x14ac:dyDescent="0.25">
      <c r="B25" s="168" t="s">
        <v>49</v>
      </c>
      <c r="C25" s="169"/>
      <c r="D25" s="89">
        <v>0</v>
      </c>
      <c r="E25" s="90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2024-07-19T14:04:51Z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